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ЦЕНЫ'!$A$1:$H$24</definedName>
  </definedNames>
  <calcPr calcId="145621" fullPrecision="0"/>
</workbook>
</file>

<file path=xl/calcChain.xml><?xml version="1.0" encoding="utf-8"?>
<calcChain xmlns="http://schemas.openxmlformats.org/spreadsheetml/2006/main">
  <c r="F16" i="4" l="1"/>
  <c r="F17" i="4" s="1"/>
  <c r="F18" i="4" s="1"/>
  <c r="H16" i="4" l="1"/>
  <c r="H17" i="4" s="1"/>
  <c r="B16" i="4" l="1"/>
  <c r="B17" i="4" s="1"/>
  <c r="E16" i="4" l="1"/>
  <c r="E17" i="4" s="1"/>
  <c r="C16" i="4"/>
  <c r="C17" i="4" s="1"/>
  <c r="B18" i="4"/>
  <c r="G15" i="4"/>
  <c r="G16" i="4" s="1"/>
  <c r="G17" i="4" s="1"/>
  <c r="C18" i="4" l="1"/>
  <c r="G18" i="4"/>
  <c r="H18" i="4" s="1"/>
  <c r="C20" i="4" s="1"/>
  <c r="E18" i="4"/>
</calcChain>
</file>

<file path=xl/sharedStrings.xml><?xml version="1.0" encoding="utf-8"?>
<sst xmlns="http://schemas.openxmlformats.org/spreadsheetml/2006/main" count="25" uniqueCount="25">
  <si>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</si>
  <si>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</si>
  <si>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</si>
  <si>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</si>
  <si>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</si>
  <si>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</si>
  <si>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</si>
  <si>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</si>
  <si>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</si>
  <si>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</si>
  <si>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</si>
  <si>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</si>
  <si>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</si>
  <si>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</si>
  <si>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</si>
  <si>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</si>
  <si>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</si>
  <si>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Зам. директора</t>
  </si>
  <si>
    <t>В.Ю. Овечкин</t>
  </si>
  <si>
    <t>Светильник светодиодный внутреннего освещения</t>
  </si>
  <si>
    <t xml:space="preserve">Вид светильника – встраиваемый;
Коррелированная цветовая температура, min -  ≥ 3500 К; 
Мощность - &gt; 35 и ≤ 40 Вт; 
Световой поток - &gt; 4000 и ≤ 5000 лм; 
Индекс цветопередачи - ≥ 80 и &lt; 90;
Класс защиты от электрического тока - I;
Коррелированная цветовая температура, max - ≤ 6500 К;
Форма - Квадратная;
Длина светильника - ≥ 500 и &lt; 600 мм; 
Ширина светильника - ≥ 300 и &lt; 600 мм; 
Материал корпуса светильника - Сталь;
</t>
  </si>
  <si>
    <t>Двадцать две тысячи восемьсот семьдесят пять рублей 96 копеек</t>
  </si>
  <si>
    <r>
      <rPr>
        <sz val="12"/>
        <color rgb="FF0000FF"/>
        <rFont val="Times New Roman"/>
        <family val="1"/>
        <charset val="204"/>
      </rPr>
      <t>1* - https://www.vseinstrumenti.ru/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https://lighteco.ru/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https://proffsvet.ru/
4* - https://led-comp.ru/</t>
    </r>
  </si>
  <si>
    <t>светодиодных потолочных, встраиваемых светильников для потолков типа «Армстронг»</t>
  </si>
  <si>
    <t xml:space="preserve"> (ИКЗ - 24 38622019058862201001 0029 001 2740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</si>
</sst>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12" fillId="0" borderId="16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1"/>
  <sheetViews>
    <sheetView tabSelected="1" view="pageBreakPreview" topLeftCell="A10" zoomScale="90" zoomScaleNormal="100" zoomScaleSheetLayoutView="90" workbookViewId="0">
      <selection activeCell="O12" sqref="O12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6" width="17.75" style="2" customWidth="1"/>
    <col min="7" max="7" width="20.125" style="2" customWidth="1"/>
    <col min="8" max="8" width="18.25" style="2" customWidth="1"/>
    <col min="9" max="9" width="9" style="5"/>
    <col min="10" max="10" width="11.125" style="6" customWidth="1"/>
    <col min="11" max="11" width="10.25" style="1" bestFit="1" customWidth="1"/>
    <col min="12" max="16384" width="9" style="1"/>
  </cols>
  <sheetData>
    <row r="1" spans="1:10" ht="15.75" x14ac:dyDescent="0.25">
      <c r="A1" s="11"/>
      <c r="B1" s="11"/>
      <c r="C1" s="11"/>
      <c r="D1" s="11"/>
      <c r="E1" s="11"/>
      <c r="F1" s="11"/>
      <c r="G1" s="42" t="s">
        <v>11</v>
      </c>
      <c r="H1" s="43"/>
    </row>
    <row r="2" spans="1:10" ht="15.75" x14ac:dyDescent="0.25">
      <c r="A2" s="11"/>
      <c r="B2" s="11"/>
      <c r="C2" s="11"/>
      <c r="D2" s="11"/>
      <c r="E2" s="42" t="s">
        <v>12</v>
      </c>
      <c r="F2" s="42"/>
      <c r="G2" s="42"/>
      <c r="H2" s="42"/>
    </row>
    <row r="3" spans="1:10" ht="15.75" x14ac:dyDescent="0.25">
      <c r="A3" s="11"/>
      <c r="B3" s="11"/>
      <c r="C3" s="11"/>
      <c r="D3" s="11"/>
      <c r="E3" s="11"/>
      <c r="F3" s="11"/>
      <c r="G3" s="42" t="s">
        <v>13</v>
      </c>
      <c r="H3" s="43"/>
    </row>
    <row r="4" spans="1:10" ht="15.75" x14ac:dyDescent="0.25">
      <c r="A4" s="11"/>
      <c r="B4" s="11"/>
      <c r="C4" s="11"/>
      <c r="D4" s="11"/>
      <c r="E4" s="11"/>
      <c r="F4" s="11"/>
      <c r="G4" s="12"/>
      <c r="H4" s="13"/>
    </row>
    <row r="5" spans="1:10" ht="15.75" x14ac:dyDescent="0.25">
      <c r="A5" s="58" t="s">
        <v>14</v>
      </c>
      <c r="B5" s="58"/>
      <c r="C5" s="58"/>
      <c r="D5" s="58"/>
      <c r="E5" s="58"/>
      <c r="F5" s="58"/>
      <c r="G5" s="58"/>
      <c r="H5" s="58"/>
      <c r="I5" s="1"/>
      <c r="J5" s="1"/>
    </row>
    <row r="6" spans="1:10" ht="15.75" x14ac:dyDescent="0.25">
      <c r="A6" s="53" t="s">
        <v>23</v>
      </c>
      <c r="B6" s="53"/>
      <c r="C6" s="53"/>
      <c r="D6" s="53"/>
      <c r="E6" s="53"/>
      <c r="F6" s="53"/>
      <c r="G6" s="53"/>
      <c r="H6" s="53"/>
      <c r="I6" s="1"/>
      <c r="J6" s="1"/>
    </row>
    <row r="7" spans="1:10" ht="15.75" x14ac:dyDescent="0.25">
      <c r="A7" s="51" t="s">
        <v>24</v>
      </c>
      <c r="B7" s="51"/>
      <c r="C7" s="51"/>
      <c r="D7" s="51"/>
      <c r="E7" s="51"/>
      <c r="F7" s="51"/>
      <c r="G7" s="51"/>
      <c r="H7" s="51"/>
      <c r="I7" s="8"/>
      <c r="J7" s="10"/>
    </row>
    <row r="8" spans="1:10" s="3" customFormat="1" ht="15.75" x14ac:dyDescent="0.25">
      <c r="A8" s="68" t="s">
        <v>0</v>
      </c>
      <c r="B8" s="68"/>
      <c r="C8" s="68"/>
      <c r="D8" s="68"/>
      <c r="E8" s="68"/>
      <c r="F8" s="68"/>
      <c r="G8" s="68"/>
      <c r="H8" s="68"/>
      <c r="J8" s="9"/>
    </row>
    <row r="9" spans="1:10" ht="33.75" customHeight="1" x14ac:dyDescent="0.25">
      <c r="A9" s="44" t="s">
        <v>1</v>
      </c>
      <c r="B9" s="54" t="s">
        <v>2</v>
      </c>
      <c r="C9" s="55"/>
      <c r="D9" s="55"/>
      <c r="E9" s="55"/>
      <c r="F9" s="56"/>
      <c r="G9" s="14" t="s">
        <v>8</v>
      </c>
      <c r="H9" s="14" t="s">
        <v>9</v>
      </c>
      <c r="I9" s="1"/>
      <c r="J9" s="1"/>
    </row>
    <row r="10" spans="1:10" ht="16.5" customHeight="1" x14ac:dyDescent="0.25">
      <c r="A10" s="45"/>
      <c r="B10" s="15">
        <v>1</v>
      </c>
      <c r="C10" s="52">
        <v>2</v>
      </c>
      <c r="D10" s="52"/>
      <c r="E10" s="15">
        <v>3</v>
      </c>
      <c r="F10" s="39">
        <v>4</v>
      </c>
      <c r="G10" s="16"/>
      <c r="H10" s="16"/>
      <c r="I10" s="1"/>
      <c r="J10" s="1"/>
    </row>
    <row r="11" spans="1:10" ht="15.75" x14ac:dyDescent="0.25">
      <c r="A11" s="17" t="s">
        <v>15</v>
      </c>
      <c r="B11" s="46" t="s">
        <v>19</v>
      </c>
      <c r="C11" s="47"/>
      <c r="D11" s="47"/>
      <c r="E11" s="47"/>
      <c r="F11" s="47"/>
      <c r="G11" s="48"/>
      <c r="H11" s="49"/>
      <c r="I11" s="1"/>
      <c r="J11" s="1"/>
    </row>
    <row r="12" spans="1:10" ht="95.25" customHeight="1" x14ac:dyDescent="0.25">
      <c r="A12" s="18" t="s">
        <v>16</v>
      </c>
      <c r="B12" s="60" t="s">
        <v>20</v>
      </c>
      <c r="C12" s="61"/>
      <c r="D12" s="61"/>
      <c r="E12" s="61"/>
      <c r="F12" s="61"/>
      <c r="G12" s="62"/>
      <c r="H12" s="50"/>
      <c r="I12" s="1"/>
      <c r="J12" s="1"/>
    </row>
    <row r="13" spans="1:10" s="7" customFormat="1" ht="76.5" customHeight="1" x14ac:dyDescent="0.25">
      <c r="A13" s="19"/>
      <c r="B13" s="63"/>
      <c r="C13" s="64"/>
      <c r="D13" s="64"/>
      <c r="E13" s="64"/>
      <c r="F13" s="64"/>
      <c r="G13" s="65"/>
      <c r="H13" s="20"/>
    </row>
    <row r="14" spans="1:10" ht="15.75" x14ac:dyDescent="0.25">
      <c r="A14" s="21" t="s">
        <v>3</v>
      </c>
      <c r="B14" s="22">
        <v>12</v>
      </c>
      <c r="C14" s="23"/>
      <c r="D14" s="23"/>
      <c r="E14" s="23"/>
      <c r="F14" s="23"/>
      <c r="G14" s="24"/>
      <c r="H14" s="25"/>
      <c r="I14" s="1"/>
      <c r="J14" s="1"/>
    </row>
    <row r="15" spans="1:10" ht="17.25" customHeight="1" x14ac:dyDescent="0.25">
      <c r="A15" s="26" t="s">
        <v>4</v>
      </c>
      <c r="B15" s="27">
        <v>1779</v>
      </c>
      <c r="C15" s="59">
        <v>1740</v>
      </c>
      <c r="D15" s="59"/>
      <c r="E15" s="28">
        <v>2200</v>
      </c>
      <c r="F15" s="28">
        <v>2287</v>
      </c>
      <c r="G15" s="29">
        <f>(B15+C15+E15)/3</f>
        <v>1906.33</v>
      </c>
      <c r="H15" s="29">
        <v>1906.33</v>
      </c>
      <c r="I15" s="1"/>
      <c r="J15" s="1"/>
    </row>
    <row r="16" spans="1:10" ht="17.25" customHeight="1" x14ac:dyDescent="0.25">
      <c r="A16" s="30" t="s">
        <v>5</v>
      </c>
      <c r="B16" s="31">
        <f>B15*B14</f>
        <v>21348</v>
      </c>
      <c r="C16" s="69">
        <f>C15*B14</f>
        <v>20880</v>
      </c>
      <c r="D16" s="69"/>
      <c r="E16" s="31">
        <f>E15*B14</f>
        <v>26400</v>
      </c>
      <c r="F16" s="31">
        <f>F15*B14</f>
        <v>27444</v>
      </c>
      <c r="G16" s="31">
        <f>H15*B14</f>
        <v>22875.96</v>
      </c>
      <c r="H16" s="31">
        <f>H15*B14</f>
        <v>22875.96</v>
      </c>
      <c r="I16" s="1"/>
      <c r="J16" s="1"/>
    </row>
    <row r="17" spans="1:11" ht="17.25" customHeight="1" x14ac:dyDescent="0.25">
      <c r="A17" s="32" t="s">
        <v>6</v>
      </c>
      <c r="B17" s="33">
        <f>B16</f>
        <v>21348</v>
      </c>
      <c r="C17" s="57">
        <f>C16</f>
        <v>20880</v>
      </c>
      <c r="D17" s="57"/>
      <c r="E17" s="33">
        <f>E16</f>
        <v>26400</v>
      </c>
      <c r="F17" s="40">
        <f>F16</f>
        <v>27444</v>
      </c>
      <c r="G17" s="33">
        <f>G16</f>
        <v>22875.96</v>
      </c>
      <c r="H17" s="33">
        <f>H16</f>
        <v>22875.96</v>
      </c>
      <c r="I17" s="1"/>
      <c r="J17" s="1"/>
    </row>
    <row r="18" spans="1:11" ht="17.25" customHeight="1" x14ac:dyDescent="0.25">
      <c r="A18" s="30" t="s">
        <v>7</v>
      </c>
      <c r="B18" s="33">
        <f>B17</f>
        <v>21348</v>
      </c>
      <c r="C18" s="57">
        <f>C17</f>
        <v>20880</v>
      </c>
      <c r="D18" s="57"/>
      <c r="E18" s="33">
        <f>E17</f>
        <v>26400</v>
      </c>
      <c r="F18" s="40">
        <f>F17</f>
        <v>27444</v>
      </c>
      <c r="G18" s="33">
        <f>G17</f>
        <v>22875.96</v>
      </c>
      <c r="H18" s="33">
        <f>G18</f>
        <v>22875.96</v>
      </c>
      <c r="I18" s="1"/>
      <c r="J18" s="4"/>
      <c r="K18" s="4"/>
    </row>
    <row r="19" spans="1:11" ht="15.75" x14ac:dyDescent="0.25">
      <c r="A19" s="11"/>
      <c r="B19" s="11"/>
      <c r="C19" s="11"/>
      <c r="D19" s="11"/>
      <c r="E19" s="11"/>
      <c r="F19" s="11"/>
      <c r="G19" s="34"/>
      <c r="H19" s="34"/>
      <c r="I19" s="1"/>
      <c r="J19" s="1"/>
    </row>
    <row r="20" spans="1:11" ht="19.5" customHeight="1" x14ac:dyDescent="0.25">
      <c r="A20" s="67" t="s">
        <v>10</v>
      </c>
      <c r="B20" s="67"/>
      <c r="C20" s="38">
        <f>H18</f>
        <v>22875.96</v>
      </c>
      <c r="D20" s="67" t="s">
        <v>21</v>
      </c>
      <c r="E20" s="67"/>
      <c r="F20" s="67"/>
      <c r="G20" s="67"/>
      <c r="H20" s="67"/>
      <c r="J20" s="1"/>
    </row>
    <row r="21" spans="1:11" ht="63" customHeight="1" x14ac:dyDescent="0.25">
      <c r="A21" s="66" t="s">
        <v>22</v>
      </c>
      <c r="B21" s="66"/>
      <c r="C21" s="35"/>
      <c r="D21" s="35"/>
      <c r="E21" s="35"/>
      <c r="F21" s="41"/>
      <c r="G21" s="35"/>
      <c r="H21" s="35"/>
      <c r="J21" s="1"/>
    </row>
    <row r="22" spans="1:11" ht="15.75" x14ac:dyDescent="0.25">
      <c r="A22" s="35"/>
      <c r="C22" s="35"/>
      <c r="D22" s="35"/>
      <c r="E22" s="35"/>
      <c r="F22" s="41"/>
      <c r="G22" s="35"/>
      <c r="H22" s="35"/>
      <c r="J22" s="1"/>
    </row>
    <row r="23" spans="1:11" ht="15.75" x14ac:dyDescent="0.25">
      <c r="B23" s="35"/>
      <c r="C23" s="35"/>
      <c r="D23" s="35"/>
      <c r="E23" s="35"/>
      <c r="F23" s="41"/>
      <c r="G23" s="35"/>
      <c r="H23" s="35"/>
      <c r="I23" s="1"/>
      <c r="J23" s="1"/>
    </row>
    <row r="24" spans="1:11" ht="15.75" x14ac:dyDescent="0.25">
      <c r="B24" s="36" t="s">
        <v>17</v>
      </c>
      <c r="C24" s="37"/>
      <c r="D24" s="37"/>
      <c r="E24" s="37"/>
      <c r="F24" s="37"/>
      <c r="G24" s="37" t="s">
        <v>18</v>
      </c>
      <c r="H24" s="11"/>
      <c r="I24" s="1"/>
      <c r="J24" s="1"/>
    </row>
    <row r="25" spans="1:11" x14ac:dyDescent="0.25">
      <c r="I25" s="1"/>
      <c r="J25" s="1"/>
    </row>
    <row r="26" spans="1:11" x14ac:dyDescent="0.25">
      <c r="I26" s="1"/>
      <c r="J26" s="1"/>
    </row>
    <row r="27" spans="1:11" x14ac:dyDescent="0.25">
      <c r="I27" s="1"/>
      <c r="J27" s="1"/>
    </row>
    <row r="28" spans="1:11" x14ac:dyDescent="0.25">
      <c r="I28" s="1"/>
      <c r="J28" s="1"/>
    </row>
    <row r="29" spans="1:11" x14ac:dyDescent="0.25">
      <c r="I29" s="1"/>
      <c r="J29" s="1"/>
    </row>
    <row r="30" spans="1:11" x14ac:dyDescent="0.25">
      <c r="I30" s="1"/>
      <c r="J30" s="1"/>
    </row>
    <row r="31" spans="1:11" x14ac:dyDescent="0.25">
      <c r="I31" s="1"/>
      <c r="J31" s="1"/>
    </row>
    <row r="32" spans="1:11" x14ac:dyDescent="0.25">
      <c r="I32" s="1"/>
      <c r="J32" s="1"/>
    </row>
    <row r="33" spans="1:10" x14ac:dyDescent="0.25">
      <c r="I33" s="1"/>
      <c r="J33" s="1"/>
    </row>
    <row r="34" spans="1:10" x14ac:dyDescent="0.25"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4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x14ac:dyDescent="0.25">
      <c r="I1577" s="1"/>
      <c r="J1577" s="1"/>
    </row>
    <row r="1578" spans="1:10" x14ac:dyDescent="0.25">
      <c r="I1578" s="1"/>
      <c r="J1578" s="1"/>
    </row>
    <row r="1579" spans="1:10" x14ac:dyDescent="0.25">
      <c r="I1579" s="1"/>
      <c r="J1579" s="1"/>
    </row>
    <row r="1580" spans="1:10" x14ac:dyDescent="0.25">
      <c r="I1580" s="1"/>
      <c r="J1580" s="1"/>
    </row>
    <row r="1581" spans="1:10" x14ac:dyDescent="0.25">
      <c r="I1581" s="1"/>
      <c r="J1581" s="1"/>
    </row>
    <row r="1582" spans="1:10" x14ac:dyDescent="0.25">
      <c r="I1582" s="1"/>
      <c r="J1582" s="1"/>
    </row>
    <row r="1583" spans="1:10" x14ac:dyDescent="0.25">
      <c r="I1583" s="1"/>
      <c r="J1583" s="1"/>
    </row>
    <row r="1584" spans="1:10" x14ac:dyDescent="0.25">
      <c r="I1584" s="1"/>
      <c r="J1584" s="1"/>
    </row>
    <row r="1585" spans="9:10" x14ac:dyDescent="0.25">
      <c r="I1585" s="1"/>
      <c r="J1585" s="1"/>
    </row>
    <row r="1586" spans="9:10" x14ac:dyDescent="0.25">
      <c r="I1586" s="1"/>
      <c r="J1586" s="1"/>
    </row>
    <row r="1587" spans="9:10" x14ac:dyDescent="0.25">
      <c r="I1587" s="1"/>
      <c r="J1587" s="1"/>
    </row>
    <row r="1588" spans="9:10" x14ac:dyDescent="0.25">
      <c r="I1588" s="1"/>
      <c r="J1588" s="1"/>
    </row>
    <row r="1589" spans="9:10" x14ac:dyDescent="0.25">
      <c r="I1589" s="1"/>
      <c r="J1589" s="1"/>
    </row>
    <row r="1590" spans="9:10" x14ac:dyDescent="0.25">
      <c r="I1590" s="1"/>
      <c r="J1590" s="1"/>
    </row>
    <row r="1591" spans="9:10" x14ac:dyDescent="0.25">
      <c r="I1591" s="1"/>
      <c r="J1591" s="1"/>
    </row>
  </sheetData>
  <mergeCells count="20">
    <mergeCell ref="C18:D18"/>
    <mergeCell ref="A5:H5"/>
    <mergeCell ref="C15:D15"/>
    <mergeCell ref="B12:G13"/>
    <mergeCell ref="A21:B21"/>
    <mergeCell ref="A20:B20"/>
    <mergeCell ref="A8:H8"/>
    <mergeCell ref="D20:H20"/>
    <mergeCell ref="C16:D16"/>
    <mergeCell ref="C17:D17"/>
    <mergeCell ref="G1:H1"/>
    <mergeCell ref="A9:A10"/>
    <mergeCell ref="B11:G11"/>
    <mergeCell ref="H11:H12"/>
    <mergeCell ref="A7:H7"/>
    <mergeCell ref="G3:H3"/>
    <mergeCell ref="E2:H2"/>
    <mergeCell ref="C10:D10"/>
    <mergeCell ref="A6:H6"/>
    <mergeCell ref="B9:F9"/>
  </mergeCells>
  <pageMargins left="0.39370078740157483" right="0.19685039370078741" top="0.59055118110236227" bottom="0.55118110236220474" header="0.51181102362204722" footer="0.51181102362204722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2024-08-26T07:49:28Z</cp:lastPrinted>
  <dcterms:created xsi:type="dcterms:W3CDTF">2016-03-22T05:41:53Z</dcterms:created>
  <dcterms:modified xsi:type="dcterms:W3CDTF">2024-08-26T07:49:33Z</dcterms:modified>
</cp:coreProperties>
</file>